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56beed9ec142ee1e/Desktop/"/>
    </mc:Choice>
  </mc:AlternateContent>
  <xr:revisionPtr revIDLastSave="3" documentId="8_{263796DD-A205-4AA1-BB79-1E592DEF8F8F}" xr6:coauthVersionLast="47" xr6:coauthVersionMax="47" xr10:uidLastSave="{7F48253B-3C6B-465E-A3B4-4B07533549C2}"/>
  <bookViews>
    <workbookView xWindow="28680" yWindow="-120" windowWidth="29040" windowHeight="15720" xr2:uid="{F742ACCA-8972-A142-AE8D-0514B643148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5" i="1" l="1"/>
  <c r="C87" i="1" s="1"/>
  <c r="C74" i="1"/>
  <c r="C70" i="1"/>
  <c r="C89" i="1" s="1"/>
  <c r="C37" i="1"/>
  <c r="C41" i="1"/>
  <c r="C52" i="1"/>
  <c r="C54" i="1"/>
  <c r="C56" i="1" s="1"/>
  <c r="C24" i="1"/>
  <c r="C26" i="1" s="1"/>
  <c r="C13" i="1"/>
  <c r="C9" i="1"/>
  <c r="C28" i="1" s="1"/>
</calcChain>
</file>

<file path=xl/sharedStrings.xml><?xml version="1.0" encoding="utf-8"?>
<sst xmlns="http://schemas.openxmlformats.org/spreadsheetml/2006/main" count="48" uniqueCount="32">
  <si>
    <t>TIME/SPACE CALCULATION</t>
  </si>
  <si>
    <t>How many hours a week do you provide care (on average)?</t>
  </si>
  <si>
    <t>CÁLCULO DE TIEMPO / ESPACIO</t>
  </si>
  <si>
    <t>This is how many hours you dedicate to your business in a year.</t>
  </si>
  <si>
    <t>Space</t>
  </si>
  <si>
    <t>Time</t>
  </si>
  <si>
    <t>This is the percentage of time you are using your home for your child care (calculated by dividing the number of hours you provide child care by 8,760 hours, the number of hours in a year)</t>
  </si>
  <si>
    <r>
      <t xml:space="preserve">What is the total square footage of your home? </t>
    </r>
    <r>
      <rPr>
        <i/>
        <sz val="12"/>
        <color theme="1"/>
        <rFont val="Calibri"/>
        <family val="2"/>
        <scheme val="minor"/>
      </rPr>
      <t xml:space="preserve">Include </t>
    </r>
    <r>
      <rPr>
        <sz val="12"/>
        <color theme="1"/>
        <rFont val="Calibri"/>
        <family val="2"/>
        <scheme val="minor"/>
      </rPr>
      <t xml:space="preserve">square footage of your basement, garage,  porch, and deck in addition to the interior of your home. </t>
    </r>
    <r>
      <rPr>
        <i/>
        <sz val="12"/>
        <color theme="1"/>
        <rFont val="Calibri"/>
        <family val="2"/>
        <scheme val="minor"/>
      </rPr>
      <t>Do not count patios or yard space, even outdoor play areas.</t>
    </r>
  </si>
  <si>
    <t xml:space="preserve"> </t>
  </si>
  <si>
    <r>
      <t xml:space="preserve">This is the percentage of space in your home you </t>
    </r>
    <r>
      <rPr>
        <b/>
        <sz val="12"/>
        <color theme="1"/>
        <rFont val="Calibri"/>
        <family val="2"/>
        <scheme val="minor"/>
      </rPr>
      <t>regularly</t>
    </r>
    <r>
      <rPr>
        <sz val="12"/>
        <color theme="1"/>
        <rFont val="Calibri"/>
        <family val="2"/>
        <scheme val="minor"/>
      </rPr>
      <t xml:space="preserve"> use for your child care.</t>
    </r>
  </si>
  <si>
    <r>
      <t xml:space="preserve">This is the percentage of space in your home you </t>
    </r>
    <r>
      <rPr>
        <b/>
        <sz val="12"/>
        <color theme="1"/>
        <rFont val="Calibri"/>
        <family val="2"/>
        <scheme val="minor"/>
      </rPr>
      <t>exclusively</t>
    </r>
    <r>
      <rPr>
        <sz val="12"/>
        <color theme="1"/>
        <rFont val="Calibri"/>
        <family val="2"/>
        <scheme val="minor"/>
      </rPr>
      <t xml:space="preserve"> use for your child care.</t>
    </r>
  </si>
  <si>
    <t>This is the total business use of your home.</t>
  </si>
  <si>
    <r>
      <t xml:space="preserve">How much space (in square feet) do you </t>
    </r>
    <r>
      <rPr>
        <b/>
        <sz val="12"/>
        <color theme="1"/>
        <rFont val="Calibri"/>
        <family val="2"/>
        <scheme val="minor"/>
      </rPr>
      <t>regularly</t>
    </r>
    <r>
      <rPr>
        <sz val="12"/>
        <color theme="1"/>
        <rFont val="Calibri"/>
        <family val="2"/>
        <scheme val="minor"/>
      </rPr>
      <t xml:space="preserve"> use for your child care? </t>
    </r>
    <r>
      <rPr>
        <b/>
        <sz val="12"/>
        <color theme="1"/>
        <rFont val="Calibri"/>
        <family val="2"/>
        <scheme val="minor"/>
      </rPr>
      <t xml:space="preserve">Regular use areas </t>
    </r>
    <r>
      <rPr>
        <sz val="12"/>
        <color theme="1"/>
        <rFont val="Calibri"/>
        <family val="2"/>
        <scheme val="minor"/>
      </rPr>
      <t>are shared for both personal and child care business purposes.</t>
    </r>
  </si>
  <si>
    <r>
      <t xml:space="preserve">How much space (in square feet) do you </t>
    </r>
    <r>
      <rPr>
        <b/>
        <sz val="12"/>
        <color theme="1"/>
        <rFont val="Calibri"/>
        <family val="2"/>
        <scheme val="minor"/>
      </rPr>
      <t>exclusively</t>
    </r>
    <r>
      <rPr>
        <sz val="12"/>
        <color theme="1"/>
        <rFont val="Calibri"/>
        <family val="2"/>
        <scheme val="minor"/>
      </rPr>
      <t xml:space="preserve"> use for your child care? </t>
    </r>
    <r>
      <rPr>
        <b/>
        <sz val="12"/>
        <color theme="1"/>
        <rFont val="Calibri"/>
        <family val="2"/>
        <scheme val="minor"/>
      </rPr>
      <t xml:space="preserve">Exclusive use areas </t>
    </r>
    <r>
      <rPr>
        <sz val="12"/>
        <color theme="1"/>
        <rFont val="Calibri"/>
        <family val="2"/>
        <scheme val="minor"/>
      </rPr>
      <t>are only used for child care business purposes and no personal purposes whatsoever. If no exclusive use, enter 0.</t>
    </r>
  </si>
  <si>
    <r>
      <t xml:space="preserve">How many weeks are you </t>
    </r>
    <r>
      <rPr>
        <u/>
        <sz val="12"/>
        <color theme="1"/>
        <rFont val="Calibri"/>
        <family val="2"/>
        <scheme val="minor"/>
      </rPr>
      <t>closed</t>
    </r>
    <r>
      <rPr>
        <sz val="12"/>
        <color theme="1"/>
        <rFont val="Calibri"/>
        <family val="2"/>
        <scheme val="minor"/>
      </rPr>
      <t xml:space="preserve"> in a given year? </t>
    </r>
  </si>
  <si>
    <t>How many hours a week do you perform duties related to managing your child care program outside of the hours you provide care (on average)? This can include activities such as bookkeeping and paying bills, planning lessons/activities, purchasing supplies online, communicating with families, and cleaning.</t>
  </si>
  <si>
    <t>During the time when your program is closed, how many hours per week do you spend performing administrative duties in your home (on average)? This can include activities such as bookkeeping and paying bills, planning lessons/activities, purchasing supplies online, and cleaning.</t>
  </si>
  <si>
    <t>Revised by CSES on 6/8/2022</t>
  </si>
  <si>
    <t>Espacio</t>
  </si>
  <si>
    <t>¿Cuál es la superficie total de su casa? Incluya los pies cuadrados del sótano, el garaje, el cobertizo y la terraza, además del interior de la casa. No cuente los patios ni el espacio del jardín, tampoco las zonas de juego exteriores.</t>
  </si>
  <si>
    <t>¿Cuánto espacio (en pies cuadrados) utiliza exclusivamente para su guardería? Las áreas de uso exclusivo sólo se utilizan para fines comerciales de la guardería y no para fines personales. Si no hay uso exclusivo, introduzca 0.</t>
  </si>
  <si>
    <t>Este es el porcentaje de espacio en su casa que utiliza exclusivamente para el cuidado de sus hijos.</t>
  </si>
  <si>
    <r>
      <t xml:space="preserve">¿Cuánto espacio (en pies cuadrados) utiliza </t>
    </r>
    <r>
      <rPr>
        <b/>
        <sz val="12"/>
        <color theme="1"/>
        <rFont val="Calibri"/>
        <family val="2"/>
        <scheme val="minor"/>
      </rPr>
      <t>regularmente</t>
    </r>
    <r>
      <rPr>
        <sz val="12"/>
        <color theme="1"/>
        <rFont val="Calibri"/>
        <family val="2"/>
        <scheme val="minor"/>
      </rPr>
      <t xml:space="preserve"> para su guardería? Las </t>
    </r>
    <r>
      <rPr>
        <b/>
        <sz val="12"/>
        <color theme="1"/>
        <rFont val="Calibri"/>
        <family val="2"/>
        <scheme val="minor"/>
      </rPr>
      <t>áreas de uso regular</t>
    </r>
    <r>
      <rPr>
        <sz val="12"/>
        <color theme="1"/>
        <rFont val="Calibri"/>
        <family val="2"/>
        <scheme val="minor"/>
      </rPr>
      <t xml:space="preserve"> se comparten tanto para fines personales como para el negocio de la guardería.</t>
    </r>
  </si>
  <si>
    <r>
      <t xml:space="preserve">Es el porcentaje de espacio de su casa que utiliza </t>
    </r>
    <r>
      <rPr>
        <b/>
        <sz val="12"/>
        <color theme="1"/>
        <rFont val="Calibri"/>
        <family val="2"/>
        <scheme val="minor"/>
      </rPr>
      <t>habitualmente</t>
    </r>
    <r>
      <rPr>
        <sz val="12"/>
        <color theme="1"/>
        <rFont val="Calibri"/>
        <family val="2"/>
        <scheme val="minor"/>
      </rPr>
      <t xml:space="preserve"> para el cuidado de los niños.</t>
    </r>
  </si>
  <si>
    <t>Tiempo</t>
  </si>
  <si>
    <t>¿Cuántas horas a la semana presta cuidados a los niños (en promedio)?</t>
  </si>
  <si>
    <t>¿Cuántas horas a la semana realiza tareas relacionadas con la gestión de su programa de cuidado de niños fuera de las horas en las que proporciona el cuidado (en promedio)? Esto puede incluir actividades como la contabilidad y el pago de facturas, la planificación de clases/actividades, la compra de suministros en línea, la comunicación con las familias y la limpieza.</t>
  </si>
  <si>
    <t xml:space="preserve">¿Cuántas semanas cierra al año? </t>
  </si>
  <si>
    <t>Durante el tiempo en que su programa está cerrado, ¿cuántas horas a la semana dedica a realizar tareas administrativas en su casa (en promedio)? Esto puede incluir actividades como la contabilidad y el pago de facturas, la planificación de lecciones/actividades, la compra de suministros en línea y la limpieza.</t>
  </si>
  <si>
    <t>Este el número de horas que dedica a su negocio en un año.</t>
  </si>
  <si>
    <t>Es el porcentaje de tiempo que utiliza su casa para el cuidado de los niños (se calcula dividiendo el número de horas que cuida de los niños entre 8.760 horas, el número de horas al año)</t>
  </si>
  <si>
    <t>Este es el uso comercial total de su casa.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</si>
</sst>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Calibri"/>
      <family val="2"/>
      <scheme val="minor"/>
    </font>
    <font>
      <b/>
      <sz val="12"/>
      <color theme="1"/>
      <name val="Calibri"/>
      <family val="2"/>
      <scheme val="minor"/>
    </font>
    <font>
      <i/>
      <sz val="12"/>
      <color theme="1" tint="0.499984740745262"/>
      <name val="Calibri"/>
      <family val="2"/>
      <scheme val="minor"/>
    </font>
    <font>
      <u/>
      <sz val="12"/>
      <color theme="1"/>
      <name val="Calibri"/>
      <family val="2"/>
      <scheme val="minor"/>
    </font>
    <font>
      <b/>
      <sz val="14"/>
      <color theme="1"/>
      <name val="Calibri"/>
      <family val="2"/>
      <scheme val="minor"/>
    </font>
    <font>
      <b/>
      <u/>
      <sz val="12"/>
      <color theme="1"/>
      <name val="Calibri"/>
      <family val="2"/>
      <scheme val="minor"/>
    </font>
    <font>
      <i/>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thin">
        <color theme="0"/>
      </bottom>
      <diagonal/>
    </border>
    <border>
      <left style="medium">
        <color theme="0"/>
      </left>
      <right style="medium">
        <color theme="0"/>
      </right>
      <top/>
      <bottom style="medium">
        <color indexed="64"/>
      </bottom>
      <diagonal/>
    </border>
    <border>
      <left style="medium">
        <color theme="0"/>
      </left>
      <right style="medium">
        <color indexed="64"/>
      </right>
      <top/>
      <bottom/>
      <diagonal/>
    </border>
    <border>
      <left style="medium">
        <color theme="0"/>
      </left>
      <right style="medium">
        <color indexed="64"/>
      </right>
      <top/>
      <bottom style="thin">
        <color indexed="64"/>
      </bottom>
      <diagonal/>
    </border>
    <border>
      <left style="medium">
        <color indexed="64"/>
      </left>
      <right/>
      <top/>
      <bottom style="medium">
        <color theme="0"/>
      </bottom>
      <diagonal/>
    </border>
    <border>
      <left style="medium">
        <color theme="0"/>
      </left>
      <right style="medium">
        <color indexed="64"/>
      </right>
      <top/>
      <bottom style="medium">
        <color theme="0"/>
      </bottom>
      <diagonal/>
    </border>
    <border>
      <left style="medium">
        <color indexed="64"/>
      </left>
      <right/>
      <top/>
      <bottom style="thin">
        <color theme="0"/>
      </bottom>
      <diagonal/>
    </border>
    <border>
      <left style="medium">
        <color theme="0"/>
      </left>
      <right style="medium">
        <color indexed="64"/>
      </right>
      <top/>
      <bottom style="thin">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bottom style="thin">
        <color theme="0"/>
      </bottom>
      <diagonal/>
    </border>
    <border>
      <left/>
      <right/>
      <top style="thin">
        <color indexed="64"/>
      </top>
      <bottom style="thick">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0" borderId="3" xfId="0" applyBorder="1" applyAlignment="1">
      <alignment wrapText="1"/>
    </xf>
    <xf numFmtId="0" fontId="6" fillId="0" borderId="3" xfId="0" applyFont="1" applyBorder="1" applyAlignment="1">
      <alignment wrapText="1"/>
    </xf>
    <xf numFmtId="0" fontId="0" fillId="0" borderId="3" xfId="0" applyBorder="1" applyAlignment="1">
      <alignment horizontal="left" wrapText="1"/>
    </xf>
    <xf numFmtId="0" fontId="0" fillId="3" borderId="5" xfId="0" applyFill="1" applyBorder="1" applyProtection="1">
      <protection locked="0"/>
    </xf>
    <xf numFmtId="9" fontId="2" fillId="5" borderId="5" xfId="1" applyFont="1" applyFill="1" applyBorder="1"/>
    <xf numFmtId="0" fontId="0" fillId="6" borderId="5" xfId="0" applyFill="1" applyBorder="1"/>
    <xf numFmtId="0" fontId="2" fillId="0" borderId="3" xfId="0" applyFont="1" applyBorder="1" applyAlignment="1">
      <alignment horizontal="left" wrapText="1"/>
    </xf>
    <xf numFmtId="9" fontId="2" fillId="4" borderId="5" xfId="1" applyFont="1" applyFill="1" applyBorder="1"/>
    <xf numFmtId="0" fontId="2" fillId="0" borderId="6" xfId="0" applyFont="1" applyBorder="1" applyAlignment="1">
      <alignment wrapText="1"/>
    </xf>
    <xf numFmtId="0" fontId="0" fillId="0" borderId="7" xfId="0" applyBorder="1"/>
    <xf numFmtId="0" fontId="0" fillId="0" borderId="8" xfId="0" applyBorder="1"/>
    <xf numFmtId="0" fontId="0" fillId="0" borderId="9" xfId="0" applyBorder="1"/>
    <xf numFmtId="0" fontId="3" fillId="0" borderId="9" xfId="0"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lignment wrapText="1"/>
    </xf>
    <xf numFmtId="0" fontId="0" fillId="0" borderId="14" xfId="0" applyBorder="1"/>
    <xf numFmtId="0" fontId="0" fillId="0" borderId="15" xfId="0" applyBorder="1"/>
    <xf numFmtId="0" fontId="0" fillId="0" borderId="16" xfId="0" applyBorder="1" applyAlignment="1">
      <alignment wrapText="1"/>
    </xf>
    <xf numFmtId="0" fontId="0" fillId="0" borderId="17" xfId="0" applyBorder="1"/>
    <xf numFmtId="0" fontId="0" fillId="0" borderId="18" xfId="0" applyBorder="1" applyAlignment="1">
      <alignment wrapText="1"/>
    </xf>
    <xf numFmtId="0" fontId="0" fillId="0" borderId="19" xfId="0" applyBorder="1"/>
    <xf numFmtId="0" fontId="0" fillId="0" borderId="20" xfId="0" applyBorder="1"/>
    <xf numFmtId="0" fontId="0" fillId="0" borderId="21" xfId="0" applyBorder="1"/>
    <xf numFmtId="0" fontId="0" fillId="0" borderId="22" xfId="0" applyBorder="1"/>
    <xf numFmtId="9" fontId="2" fillId="7" borderId="23" xfId="1" applyFont="1" applyFill="1" applyBorder="1"/>
    <xf numFmtId="0" fontId="0" fillId="0" borderId="4" xfId="0" applyBorder="1" applyAlignment="1">
      <alignment wrapText="1"/>
    </xf>
    <xf numFmtId="0" fontId="0" fillId="0" borderId="4" xfId="0" applyBorder="1" applyProtection="1">
      <protection locked="0"/>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2E0BD-2A8A-0846-B2A7-BAE519611D40}">
  <dimension ref="A1:G93"/>
  <sheetViews>
    <sheetView tabSelected="1" topLeftCell="A18" workbookViewId="0">
      <selection activeCell="B62" sqref="B62:D93"/>
    </sheetView>
  </sheetViews>
  <sheetFormatPr defaultColWidth="0" defaultRowHeight="15.75" zeroHeight="1" x14ac:dyDescent="0.25"/>
  <cols>
    <col min="1" max="1" width="2.75" style="15" customWidth="1"/>
    <col min="2" max="2" width="81.75" customWidth="1"/>
    <col min="3" max="3" width="12.5" customWidth="1"/>
    <col min="4" max="4" width="2" customWidth="1"/>
    <col min="5" max="6" width="11" hidden="1" customWidth="1"/>
    <col min="7" max="7" width="0" hidden="1" customWidth="1"/>
    <col min="8" max="16384" width="11" hidden="1"/>
  </cols>
  <sheetData>
    <row r="1" spans="1:4" ht="12.4" customHeight="1" thickBot="1" x14ac:dyDescent="0.3">
      <c r="A1" s="14"/>
      <c r="C1" s="17"/>
    </row>
    <row r="2" spans="1:4" ht="19.5" thickBot="1" x14ac:dyDescent="0.35">
      <c r="B2" s="31" t="s">
        <v>0</v>
      </c>
      <c r="C2" s="32"/>
      <c r="D2" s="11"/>
    </row>
    <row r="3" spans="1:4" ht="16.5" thickBot="1" x14ac:dyDescent="0.3">
      <c r="B3" s="21"/>
      <c r="C3" s="22"/>
      <c r="D3" s="11"/>
    </row>
    <row r="4" spans="1:4" ht="16.5" thickBot="1" x14ac:dyDescent="0.3">
      <c r="B4" s="2" t="s">
        <v>4</v>
      </c>
      <c r="C4" s="19"/>
      <c r="D4" s="11"/>
    </row>
    <row r="5" spans="1:4" ht="48" thickBot="1" x14ac:dyDescent="0.3">
      <c r="B5" s="3" t="s">
        <v>7</v>
      </c>
      <c r="C5" s="4">
        <v>2000</v>
      </c>
      <c r="D5" s="11"/>
    </row>
    <row r="6" spans="1:4" ht="16.5" thickBot="1" x14ac:dyDescent="0.3">
      <c r="B6" s="1"/>
      <c r="C6" s="18"/>
      <c r="D6" s="11"/>
    </row>
    <row r="7" spans="1:4" ht="48" thickBot="1" x14ac:dyDescent="0.3">
      <c r="B7" s="3" t="s">
        <v>13</v>
      </c>
      <c r="C7" s="4">
        <v>100</v>
      </c>
      <c r="D7" s="11"/>
    </row>
    <row r="8" spans="1:4" ht="16.5" thickBot="1" x14ac:dyDescent="0.3">
      <c r="B8" s="1"/>
      <c r="C8" s="18"/>
      <c r="D8" s="11"/>
    </row>
    <row r="9" spans="1:4" ht="16.5" thickBot="1" x14ac:dyDescent="0.3">
      <c r="B9" s="3" t="s">
        <v>10</v>
      </c>
      <c r="C9" s="5">
        <f>C7/C5</f>
        <v>0.05</v>
      </c>
      <c r="D9" s="11"/>
    </row>
    <row r="10" spans="1:4" ht="16.5" thickBot="1" x14ac:dyDescent="0.3">
      <c r="B10" s="1"/>
      <c r="C10" s="18"/>
      <c r="D10" s="11"/>
    </row>
    <row r="11" spans="1:4" ht="32.25" thickBot="1" x14ac:dyDescent="0.3">
      <c r="B11" s="3" t="s">
        <v>12</v>
      </c>
      <c r="C11" s="4">
        <v>500</v>
      </c>
      <c r="D11" s="11"/>
    </row>
    <row r="12" spans="1:4" ht="16.5" thickBot="1" x14ac:dyDescent="0.3">
      <c r="B12" s="1"/>
      <c r="C12" s="29"/>
      <c r="D12" s="11"/>
    </row>
    <row r="13" spans="1:4" ht="16.5" thickBot="1" x14ac:dyDescent="0.3">
      <c r="B13" s="3" t="s">
        <v>9</v>
      </c>
      <c r="C13" s="5">
        <f>C11/C5</f>
        <v>0.25</v>
      </c>
      <c r="D13" s="11"/>
    </row>
    <row r="14" spans="1:4" ht="16.5" thickBot="1" x14ac:dyDescent="0.3">
      <c r="B14" s="23"/>
      <c r="C14" s="24"/>
      <c r="D14" s="11"/>
    </row>
    <row r="15" spans="1:4" ht="16.5" thickBot="1" x14ac:dyDescent="0.3">
      <c r="B15" s="2" t="s">
        <v>5</v>
      </c>
      <c r="C15" s="19"/>
      <c r="D15" s="11"/>
    </row>
    <row r="16" spans="1:4" ht="16.5" thickBot="1" x14ac:dyDescent="0.3">
      <c r="B16" s="3" t="s">
        <v>1</v>
      </c>
      <c r="C16" s="4">
        <v>40</v>
      </c>
      <c r="D16" s="11"/>
    </row>
    <row r="17" spans="2:4" ht="16.5" thickBot="1" x14ac:dyDescent="0.3">
      <c r="B17" s="1"/>
      <c r="C17" s="18"/>
      <c r="D17" s="11"/>
    </row>
    <row r="18" spans="2:4" ht="63.75" thickBot="1" x14ac:dyDescent="0.3">
      <c r="B18" s="3" t="s">
        <v>15</v>
      </c>
      <c r="C18" s="4">
        <v>10</v>
      </c>
      <c r="D18" s="11"/>
    </row>
    <row r="19" spans="2:4" ht="16.5" thickBot="1" x14ac:dyDescent="0.3">
      <c r="B19" s="1"/>
      <c r="C19" s="18"/>
      <c r="D19" s="11"/>
    </row>
    <row r="20" spans="2:4" ht="16.5" thickBot="1" x14ac:dyDescent="0.3">
      <c r="B20" s="3" t="s">
        <v>14</v>
      </c>
      <c r="C20" s="4">
        <v>1</v>
      </c>
      <c r="D20" s="11"/>
    </row>
    <row r="21" spans="2:4" ht="16.5" thickBot="1" x14ac:dyDescent="0.3">
      <c r="B21" s="1"/>
      <c r="C21" s="18"/>
      <c r="D21" s="11"/>
    </row>
    <row r="22" spans="2:4" ht="63.75" thickBot="1" x14ac:dyDescent="0.3">
      <c r="B22" s="1" t="s">
        <v>16</v>
      </c>
      <c r="C22" s="4">
        <v>2</v>
      </c>
      <c r="D22" s="11"/>
    </row>
    <row r="23" spans="2:4" ht="16.5" thickBot="1" x14ac:dyDescent="0.3">
      <c r="B23" s="1"/>
      <c r="C23" s="18"/>
      <c r="D23" s="11"/>
    </row>
    <row r="24" spans="2:4" ht="16.5" thickBot="1" x14ac:dyDescent="0.3">
      <c r="B24" s="3" t="s">
        <v>3</v>
      </c>
      <c r="C24" s="6">
        <f>((C16+C18)*(52-C20))+(C22*C20)</f>
        <v>2552</v>
      </c>
      <c r="D24" s="11"/>
    </row>
    <row r="25" spans="2:4" ht="16.5" thickBot="1" x14ac:dyDescent="0.3">
      <c r="B25" s="1"/>
      <c r="C25" s="18"/>
      <c r="D25" s="11"/>
    </row>
    <row r="26" spans="2:4" ht="32.25" thickBot="1" x14ac:dyDescent="0.3">
      <c r="B26" s="3" t="s">
        <v>6</v>
      </c>
      <c r="C26" s="5">
        <f>C24/8760</f>
        <v>0.29132420091324202</v>
      </c>
      <c r="D26" s="11"/>
    </row>
    <row r="27" spans="2:4" ht="16.5" thickBot="1" x14ac:dyDescent="0.3">
      <c r="B27" s="1"/>
      <c r="C27" s="19"/>
      <c r="D27" s="11"/>
    </row>
    <row r="28" spans="2:4" ht="16.5" thickBot="1" x14ac:dyDescent="0.3">
      <c r="B28" s="7" t="s">
        <v>11</v>
      </c>
      <c r="C28" s="8">
        <f>(C9)+(C13*C26)</f>
        <v>0.12283105022831051</v>
      </c>
      <c r="D28" s="11"/>
    </row>
    <row r="29" spans="2:4" ht="16.5" hidden="1" thickBot="1" x14ac:dyDescent="0.3">
      <c r="B29" s="10"/>
      <c r="C29" s="20"/>
      <c r="D29" s="11"/>
    </row>
    <row r="30" spans="2:4" ht="19.5" hidden="1" thickBot="1" x14ac:dyDescent="0.35">
      <c r="B30" s="33" t="s">
        <v>2</v>
      </c>
      <c r="C30" s="34"/>
      <c r="D30" s="11"/>
    </row>
    <row r="31" spans="2:4" ht="16.5" hidden="1" thickBot="1" x14ac:dyDescent="0.3">
      <c r="B31" s="21"/>
      <c r="C31" s="22"/>
      <c r="D31" s="11"/>
    </row>
    <row r="32" spans="2:4" ht="16.5" hidden="1" thickBot="1" x14ac:dyDescent="0.3">
      <c r="B32" s="2" t="s">
        <v>18</v>
      </c>
      <c r="C32" s="19"/>
      <c r="D32" s="11"/>
    </row>
    <row r="33" spans="2:4" ht="48" hidden="1" thickBot="1" x14ac:dyDescent="0.3">
      <c r="B33" s="3" t="s">
        <v>19</v>
      </c>
      <c r="C33" s="4">
        <v>2000</v>
      </c>
      <c r="D33" s="11"/>
    </row>
    <row r="34" spans="2:4" ht="16.5" hidden="1" thickBot="1" x14ac:dyDescent="0.3">
      <c r="B34" s="3"/>
      <c r="C34" s="30"/>
      <c r="D34" s="11"/>
    </row>
    <row r="35" spans="2:4" ht="48" hidden="1" thickBot="1" x14ac:dyDescent="0.3">
      <c r="B35" s="3" t="s">
        <v>20</v>
      </c>
      <c r="C35" s="4">
        <v>100</v>
      </c>
      <c r="D35" s="11"/>
    </row>
    <row r="36" spans="2:4" ht="16.5" hidden="1" thickBot="1" x14ac:dyDescent="0.3">
      <c r="B36" s="3"/>
      <c r="C36" s="18"/>
      <c r="D36" s="11"/>
    </row>
    <row r="37" spans="2:4" ht="32.25" hidden="1" thickBot="1" x14ac:dyDescent="0.3">
      <c r="B37" s="3" t="s">
        <v>21</v>
      </c>
      <c r="C37" s="5">
        <f>C35/C33</f>
        <v>0.05</v>
      </c>
      <c r="D37" s="11"/>
    </row>
    <row r="38" spans="2:4" ht="16.5" hidden="1" thickBot="1" x14ac:dyDescent="0.3">
      <c r="B38" s="3"/>
      <c r="C38" s="30"/>
      <c r="D38" s="11"/>
    </row>
    <row r="39" spans="2:4" ht="32.25" hidden="1" thickBot="1" x14ac:dyDescent="0.3">
      <c r="B39" s="3" t="s">
        <v>22</v>
      </c>
      <c r="C39" s="4">
        <v>1000</v>
      </c>
      <c r="D39" s="11"/>
    </row>
    <row r="40" spans="2:4" ht="16.5" hidden="1" thickBot="1" x14ac:dyDescent="0.3">
      <c r="B40" s="1"/>
      <c r="C40" s="29"/>
      <c r="D40" s="11"/>
    </row>
    <row r="41" spans="2:4" ht="16.5" hidden="1" thickBot="1" x14ac:dyDescent="0.3">
      <c r="B41" s="3" t="s">
        <v>23</v>
      </c>
      <c r="C41" s="5">
        <f>(C39/C33)</f>
        <v>0.5</v>
      </c>
      <c r="D41" s="11"/>
    </row>
    <row r="42" spans="2:4" ht="16.5" hidden="1" thickBot="1" x14ac:dyDescent="0.3">
      <c r="B42" s="23"/>
      <c r="C42" s="24"/>
      <c r="D42" s="11"/>
    </row>
    <row r="43" spans="2:4" ht="16.5" hidden="1" thickBot="1" x14ac:dyDescent="0.3">
      <c r="B43" s="2" t="s">
        <v>24</v>
      </c>
      <c r="C43" s="19"/>
      <c r="D43" s="11"/>
    </row>
    <row r="44" spans="2:4" ht="16.5" hidden="1" thickBot="1" x14ac:dyDescent="0.3">
      <c r="B44" s="3" t="s">
        <v>25</v>
      </c>
      <c r="C44" s="4">
        <v>40</v>
      </c>
      <c r="D44" s="25"/>
    </row>
    <row r="45" spans="2:4" ht="16.5" hidden="1" thickBot="1" x14ac:dyDescent="0.3">
      <c r="B45" s="1"/>
      <c r="C45" s="18"/>
      <c r="D45" s="25"/>
    </row>
    <row r="46" spans="2:4" ht="79.5" hidden="1" thickBot="1" x14ac:dyDescent="0.3">
      <c r="B46" s="3" t="s">
        <v>26</v>
      </c>
      <c r="C46" s="4">
        <v>10</v>
      </c>
      <c r="D46" s="25"/>
    </row>
    <row r="47" spans="2:4" ht="16.5" hidden="1" thickBot="1" x14ac:dyDescent="0.3">
      <c r="B47" s="1"/>
      <c r="C47" s="18"/>
      <c r="D47" s="25"/>
    </row>
    <row r="48" spans="2:4" ht="16.5" hidden="1" thickBot="1" x14ac:dyDescent="0.3">
      <c r="B48" s="3" t="s">
        <v>27</v>
      </c>
      <c r="C48" s="4">
        <v>2</v>
      </c>
      <c r="D48" s="25"/>
    </row>
    <row r="49" spans="1:4" ht="16.5" hidden="1" thickBot="1" x14ac:dyDescent="0.3">
      <c r="B49" s="1"/>
      <c r="C49" s="18"/>
      <c r="D49" s="25"/>
    </row>
    <row r="50" spans="1:4" ht="63.75" hidden="1" thickBot="1" x14ac:dyDescent="0.3">
      <c r="B50" s="1" t="s">
        <v>28</v>
      </c>
      <c r="C50" s="4">
        <v>2</v>
      </c>
      <c r="D50" s="25"/>
    </row>
    <row r="51" spans="1:4" ht="16.5" hidden="1" thickBot="1" x14ac:dyDescent="0.3">
      <c r="B51" s="1"/>
      <c r="C51" s="18"/>
      <c r="D51" s="25"/>
    </row>
    <row r="52" spans="1:4" ht="16.5" hidden="1" thickBot="1" x14ac:dyDescent="0.3">
      <c r="B52" s="3" t="s">
        <v>29</v>
      </c>
      <c r="C52" s="6">
        <f>((C44+C46)*(52-C48))+(C50*C48)</f>
        <v>2504</v>
      </c>
      <c r="D52" s="25"/>
    </row>
    <row r="53" spans="1:4" ht="16.5" hidden="1" thickBot="1" x14ac:dyDescent="0.3">
      <c r="B53" s="1"/>
      <c r="C53" s="18"/>
      <c r="D53" s="25"/>
    </row>
    <row r="54" spans="1:4" ht="32.25" hidden="1" thickBot="1" x14ac:dyDescent="0.3">
      <c r="B54" s="3" t="s">
        <v>30</v>
      </c>
      <c r="C54" s="5">
        <f>C52/8760</f>
        <v>0.28584474885844746</v>
      </c>
      <c r="D54" s="25"/>
    </row>
    <row r="55" spans="1:4" ht="16.5" hidden="1" thickBot="1" x14ac:dyDescent="0.3">
      <c r="B55" s="1"/>
      <c r="C55" s="19"/>
      <c r="D55" s="25"/>
    </row>
    <row r="56" spans="1:4" ht="16.5" hidden="1" thickBot="1" x14ac:dyDescent="0.3">
      <c r="B56" s="7" t="s">
        <v>31</v>
      </c>
      <c r="C56" s="8">
        <f>C37+(C41*C54)</f>
        <v>0.19292237442922372</v>
      </c>
      <c r="D56" s="25"/>
    </row>
    <row r="57" spans="1:4" ht="16.5" hidden="1" thickBot="1" x14ac:dyDescent="0.3">
      <c r="B57" s="9"/>
      <c r="C57" s="28"/>
      <c r="D57" s="26"/>
    </row>
    <row r="58" spans="1:4" hidden="1" x14ac:dyDescent="0.25">
      <c r="B58" s="16"/>
      <c r="C58" s="27"/>
      <c r="D58" s="12"/>
    </row>
    <row r="59" spans="1:4" hidden="1" x14ac:dyDescent="0.25">
      <c r="A59" s="12"/>
      <c r="B59" s="12"/>
      <c r="C59" s="12"/>
      <c r="D59" s="12"/>
    </row>
    <row r="60" spans="1:4" hidden="1" x14ac:dyDescent="0.25">
      <c r="A60" s="12"/>
      <c r="B60" s="13" t="s">
        <v>17</v>
      </c>
      <c r="C60" s="12"/>
      <c r="D60" s="12"/>
    </row>
    <row r="61" spans="1:4" ht="16.5" thickBot="1" x14ac:dyDescent="0.3">
      <c r="A61" s="12"/>
      <c r="B61" s="12" t="s">
        <v>8</v>
      </c>
      <c r="C61" s="12"/>
      <c r="D61" s="12"/>
    </row>
    <row r="62" spans="1:4" ht="16.5" thickBot="1" x14ac:dyDescent="0.3">
      <c r="B62" s="10"/>
      <c r="C62" s="20"/>
      <c r="D62" s="11"/>
    </row>
    <row r="63" spans="1:4" ht="19.5" thickBot="1" x14ac:dyDescent="0.35">
      <c r="B63" s="33" t="s">
        <v>2</v>
      </c>
      <c r="C63" s="34"/>
      <c r="D63" s="11"/>
    </row>
    <row r="64" spans="1:4" ht="16.5" hidden="1" thickBot="1" x14ac:dyDescent="0.3">
      <c r="B64" s="21"/>
      <c r="C64" s="22"/>
      <c r="D64" s="11"/>
    </row>
    <row r="65" spans="2:4" ht="16.5" hidden="1" thickBot="1" x14ac:dyDescent="0.3">
      <c r="B65" s="2" t="s">
        <v>18</v>
      </c>
      <c r="C65" s="19"/>
      <c r="D65" s="11"/>
    </row>
    <row r="66" spans="2:4" ht="48" hidden="1" thickBot="1" x14ac:dyDescent="0.3">
      <c r="B66" s="3" t="s">
        <v>19</v>
      </c>
      <c r="C66" s="4">
        <v>2000</v>
      </c>
      <c r="D66" s="11"/>
    </row>
    <row r="67" spans="2:4" ht="16.5" hidden="1" thickBot="1" x14ac:dyDescent="0.3">
      <c r="B67" s="3"/>
      <c r="C67" s="30"/>
      <c r="D67" s="11"/>
    </row>
    <row r="68" spans="2:4" ht="48" hidden="1" thickBot="1" x14ac:dyDescent="0.3">
      <c r="B68" s="3" t="s">
        <v>20</v>
      </c>
      <c r="C68" s="4">
        <v>100</v>
      </c>
      <c r="D68" s="11"/>
    </row>
    <row r="69" spans="2:4" ht="16.5" hidden="1" thickBot="1" x14ac:dyDescent="0.3">
      <c r="B69" s="3"/>
      <c r="C69" s="18"/>
      <c r="D69" s="11"/>
    </row>
    <row r="70" spans="2:4" ht="32.25" hidden="1" thickBot="1" x14ac:dyDescent="0.3">
      <c r="B70" s="3" t="s">
        <v>21</v>
      </c>
      <c r="C70" s="5">
        <f>C68/C66</f>
        <v>0.05</v>
      </c>
      <c r="D70" s="11"/>
    </row>
    <row r="71" spans="2:4" ht="16.5" hidden="1" thickBot="1" x14ac:dyDescent="0.3">
      <c r="B71" s="3"/>
      <c r="C71" s="30"/>
      <c r="D71" s="11"/>
    </row>
    <row r="72" spans="2:4" ht="32.25" hidden="1" thickBot="1" x14ac:dyDescent="0.3">
      <c r="B72" s="3" t="s">
        <v>22</v>
      </c>
      <c r="C72" s="4">
        <v>1000</v>
      </c>
      <c r="D72" s="11"/>
    </row>
    <row r="73" spans="2:4" ht="16.5" hidden="1" thickBot="1" x14ac:dyDescent="0.3">
      <c r="B73" s="1"/>
      <c r="C73" s="29"/>
      <c r="D73" s="11"/>
    </row>
    <row r="74" spans="2:4" ht="16.5" hidden="1" thickBot="1" x14ac:dyDescent="0.3">
      <c r="B74" s="3" t="s">
        <v>23</v>
      </c>
      <c r="C74" s="5">
        <f>(C72/C66)</f>
        <v>0.5</v>
      </c>
      <c r="D74" s="11"/>
    </row>
    <row r="75" spans="2:4" ht="16.5" hidden="1" thickBot="1" x14ac:dyDescent="0.3">
      <c r="B75" s="23"/>
      <c r="C75" s="24"/>
      <c r="D75" s="11"/>
    </row>
    <row r="76" spans="2:4" ht="16.5" hidden="1" thickBot="1" x14ac:dyDescent="0.3">
      <c r="B76" s="2" t="s">
        <v>24</v>
      </c>
      <c r="C76" s="19"/>
      <c r="D76" s="11"/>
    </row>
    <row r="77" spans="2:4" ht="16.5" hidden="1" thickBot="1" x14ac:dyDescent="0.3">
      <c r="B77" s="3" t="s">
        <v>25</v>
      </c>
      <c r="C77" s="4">
        <v>40</v>
      </c>
      <c r="D77" s="25"/>
    </row>
    <row r="78" spans="2:4" ht="16.5" hidden="1" thickBot="1" x14ac:dyDescent="0.3">
      <c r="B78" s="1"/>
      <c r="C78" s="18"/>
      <c r="D78" s="25"/>
    </row>
    <row r="79" spans="2:4" ht="79.5" hidden="1" thickBot="1" x14ac:dyDescent="0.3">
      <c r="B79" s="3" t="s">
        <v>26</v>
      </c>
      <c r="C79" s="4">
        <v>10</v>
      </c>
      <c r="D79" s="25"/>
    </row>
    <row r="80" spans="2:4" ht="16.5" hidden="1" thickBot="1" x14ac:dyDescent="0.3">
      <c r="B80" s="1"/>
      <c r="C80" s="18"/>
      <c r="D80" s="25"/>
    </row>
    <row r="81" spans="2:4" ht="16.5" hidden="1" thickBot="1" x14ac:dyDescent="0.3">
      <c r="B81" s="3" t="s">
        <v>27</v>
      </c>
      <c r="C81" s="4">
        <v>2</v>
      </c>
      <c r="D81" s="25"/>
    </row>
    <row r="82" spans="2:4" ht="16.5" hidden="1" thickBot="1" x14ac:dyDescent="0.3">
      <c r="B82" s="1"/>
      <c r="C82" s="18"/>
      <c r="D82" s="25"/>
    </row>
    <row r="83" spans="2:4" ht="63.75" hidden="1" thickBot="1" x14ac:dyDescent="0.3">
      <c r="B83" s="1" t="s">
        <v>28</v>
      </c>
      <c r="C83" s="4">
        <v>2</v>
      </c>
      <c r="D83" s="25"/>
    </row>
    <row r="84" spans="2:4" ht="16.5" hidden="1" thickBot="1" x14ac:dyDescent="0.3">
      <c r="B84" s="1"/>
      <c r="C84" s="18"/>
      <c r="D84" s="25"/>
    </row>
    <row r="85" spans="2:4" ht="16.5" hidden="1" thickBot="1" x14ac:dyDescent="0.3">
      <c r="B85" s="3" t="s">
        <v>29</v>
      </c>
      <c r="C85" s="6">
        <f>((C77+C79)*(52-C81))+(C83*C81)</f>
        <v>2504</v>
      </c>
      <c r="D85" s="25"/>
    </row>
    <row r="86" spans="2:4" ht="16.5" hidden="1" thickBot="1" x14ac:dyDescent="0.3">
      <c r="B86" s="1"/>
      <c r="C86" s="18"/>
      <c r="D86" s="25"/>
    </row>
    <row r="87" spans="2:4" ht="32.25" hidden="1" thickBot="1" x14ac:dyDescent="0.3">
      <c r="B87" s="3" t="s">
        <v>30</v>
      </c>
      <c r="C87" s="5">
        <f>C85/8760</f>
        <v>0.28584474885844746</v>
      </c>
      <c r="D87" s="25"/>
    </row>
    <row r="88" spans="2:4" ht="16.5" hidden="1" thickBot="1" x14ac:dyDescent="0.3">
      <c r="B88" s="1"/>
      <c r="C88" s="19"/>
      <c r="D88" s="25"/>
    </row>
    <row r="89" spans="2:4" ht="16.5" hidden="1" thickBot="1" x14ac:dyDescent="0.3">
      <c r="B89" s="7" t="s">
        <v>31</v>
      </c>
      <c r="C89" s="8">
        <f>C70+(C74*C87)</f>
        <v>0.19292237442922372</v>
      </c>
      <c r="D89" s="25"/>
    </row>
    <row r="90" spans="2:4" ht="16.5" hidden="1" thickBot="1" x14ac:dyDescent="0.3">
      <c r="B90" s="9"/>
      <c r="C90" s="28"/>
      <c r="D90" s="26"/>
    </row>
    <row r="91" spans="2:4" hidden="1" x14ac:dyDescent="0.25">
      <c r="B91" s="16"/>
      <c r="C91" s="27"/>
      <c r="D91" s="12"/>
    </row>
    <row r="92" spans="2:4" hidden="1" x14ac:dyDescent="0.25">
      <c r="B92" s="12"/>
      <c r="C92" s="12"/>
      <c r="D92" s="12"/>
    </row>
    <row r="93" spans="2:4" hidden="1" x14ac:dyDescent="0.25">
      <c r="B93" s="13" t="s">
        <v>17</v>
      </c>
      <c r="C93" s="12"/>
      <c r="D93" s="12"/>
    </row>
  </sheetData>
  <mergeCells count="3">
    <mergeCell ref="B2:C2"/>
    <mergeCell ref="B30:C30"/>
    <mergeCell ref="B63:C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Romano</dc:creator>
  <cp:keywords/>
  <dc:description/>
  <cp:lastModifiedBy>Carlos Castillo</cp:lastModifiedBy>
  <cp:revision/>
  <dcterms:created xsi:type="dcterms:W3CDTF">2021-02-23T12:09:34Z</dcterms:created>
  <dcterms:modified xsi:type="dcterms:W3CDTF">2023-02-16T21:58:40Z</dcterms:modified>
  <cp:category/>
  <cp:contentStatus/>
</cp:coreProperties>
</file>